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49" i="1"/>
  <c r="H33" i="1"/>
  <c r="H25" i="1"/>
  <c r="H59" i="1" l="1"/>
  <c r="H37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<sst xmlns="http://schemas.openxmlformats.org/spreadsheetml/2006/main" count="60" uniqueCount="34">
  <si>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</si>
  <si>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</si>
  <si>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</si>
  <si>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</si>
  <si>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</si>
  <si>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</si>
  <si>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</si>
  <si>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</si>
  <si>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</si>
  <si>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</si>
  <si>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</si>
  <si>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</si>
  <si>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</si>
  <si>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</si>
  <si>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</si>
  <si>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</si>
  <si>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</si>
  <si>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</si>
  <si>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</si>
  <si>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</si>
  <si>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</si>
  <si>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</si>
  <si>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</si>
  <si>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</si>
  <si>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</si>
  <si>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</si>
  <si>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</si>
  <si>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</si>
  <si>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</si>
  <si>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</si>
  <si>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</si>
  <si>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20.12.2024 </t>
  </si>
  <si>
    <t>Primljena i neutrošena participacija od 20.12.2024</t>
  </si>
  <si>
    <t xml:space="preserve">Dana 20.12.2024.godine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</si>
</sst>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0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45646</v>
      </c>
      <c r="H12" s="12">
        <v>1018526.54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45646</v>
      </c>
      <c r="H13" s="1">
        <f>H14+H30-H38-H52</f>
        <v>339756.34000000014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45646</v>
      </c>
      <c r="H14" s="2">
        <f>SUM(H15:H29)</f>
        <v>247285.68000000017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+8744.44+1531558.58+1092585.92-130000-2428539.65+1486854.1+10000-1567060.85+179131.44+1130667.59+460406.03+47280-1182032.36-12960-186009.2-321000</f>
        <v>134303.49999999994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-8744.44-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+5600-57135.74+10350+3850-23132.36+10350+3950-31297.33+9550+2700+18820-6010.23-168.95+11100+2650+11100+5950-43744.46+8550+3600-372.4+9000+4550-68.75+13200+2550-73.75-92+11100+4300+10100+3000-28126.12+7550+3800-244.11+6300+1700-9721-63.75+6100+4950</f>
        <v>112982.18000000023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45646</v>
      </c>
      <c r="H30" s="2">
        <f>H31+H32+H33+H34+H36+H37+H35</f>
        <v>96620.959999999992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974940+126167.99-540000-519864-31546.34+84924+233160-187560-55489.7-73908+267048.8-265397.82+74509+53959.02-63059.99</f>
        <v>77882.959999999992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5588+1759+23076+5588-17700+10141-18820+5588+3518</f>
        <v>18738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45646</v>
      </c>
      <c r="H38" s="3">
        <f>SUM(H39:H51)</f>
        <v>4150.3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4005.31+138.99+6</f>
        <v>4150.3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45646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45646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-1911602.19-63484+14561.19-14561.19+53986-102560.11</f>
        <v>678770.20000000007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1018526.5400000003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33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2024-12-23T13:29:24Z</dcterms:modified>
  <cp:category/>
  <cp:contentStatus/>
</cp:coreProperties>
</file>